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ola\Desktop\"/>
    </mc:Choice>
  </mc:AlternateContent>
  <bookViews>
    <workbookView xWindow="0" yWindow="0" windowWidth="19455" windowHeight="9630"/>
  </bookViews>
  <sheets>
    <sheet name="Hoja2" sheetId="2" r:id="rId1"/>
  </sheets>
  <calcPr calcId="162913"/>
  <extLst>
    <ext uri="GoogleSheetsCustomDataVersion2">
      <go:sheetsCustomData xmlns:go="http://customooxmlschemas.google.com/" r:id="rId5" roundtripDataChecksum="FdYc2Zh6UuWSusHmmWIjCo0nikNrHt5/JfYW/+PBElM="/>
    </ext>
  </extLst>
</workbook>
</file>

<file path=xl/calcChain.xml><?xml version="1.0" encoding="utf-8"?>
<calcChain xmlns="http://schemas.openxmlformats.org/spreadsheetml/2006/main">
  <c r="R16" i="2" l="1"/>
  <c r="R15" i="2"/>
  <c r="R14" i="2"/>
  <c r="R13" i="2"/>
  <c r="R12" i="2"/>
  <c r="N11" i="2"/>
  <c r="K11" i="2"/>
  <c r="M10" i="2"/>
  <c r="K10" i="2"/>
  <c r="G10" i="2"/>
  <c r="R9" i="2"/>
  <c r="R8" i="2"/>
  <c r="R7" i="2"/>
  <c r="R10" i="2" l="1"/>
  <c r="R11" i="2"/>
</calcChain>
</file>

<file path=xl/sharedStrings.xml><?xml version="1.0" encoding="utf-8"?>
<sst xmlns="http://schemas.openxmlformats.org/spreadsheetml/2006/main" count="42" uniqueCount="34">
  <si>
    <t>1.1. Informe del Director de EPMV (10)</t>
  </si>
  <si>
    <t>1.2. Informe de cumplimiento de actividad académica (8)</t>
  </si>
  <si>
    <t>1.3. Encuesta realizada a estudiantes (10)</t>
  </si>
  <si>
    <t>1.4. Calificación Docente (15)</t>
  </si>
  <si>
    <t>1.5. Reconocimiento, premios y distinciones (6)</t>
  </si>
  <si>
    <t>1.6. Idiomas (6)</t>
  </si>
  <si>
    <t>2.1. Publicaciones (8)</t>
  </si>
  <si>
    <t>2.2. Investigaciones (6)</t>
  </si>
  <si>
    <t>2.3. Asesoría de tesis (8)</t>
  </si>
  <si>
    <t>2.4. Participación en evento científicos y académicos (5)</t>
  </si>
  <si>
    <t>2.5. Productos de actividades investigativas (3)</t>
  </si>
  <si>
    <t>3.1. Extensión universitaria (4)</t>
  </si>
  <si>
    <t>3.2. Proyección social (4)</t>
  </si>
  <si>
    <t>Total Obtenido por Orden de mérito</t>
  </si>
  <si>
    <t>4.1. Experiencia profesional en cargos (4)</t>
  </si>
  <si>
    <t>4.2. Experiencia profesional externa a la universidad (3)</t>
  </si>
  <si>
    <t>Alcanzo Vacante</t>
  </si>
  <si>
    <t>-</t>
  </si>
  <si>
    <t>Postulantes</t>
  </si>
  <si>
    <t>III. Extensión y proyeccion social (8 pts.)</t>
  </si>
  <si>
    <t>II Investigación y publicaciones (30 pts.)</t>
  </si>
  <si>
    <t>I Docencia (55 pts.)</t>
  </si>
  <si>
    <t>IV. Gestión Académ. Admin. (7 pts.)</t>
  </si>
  <si>
    <t>Dennis Navarro</t>
  </si>
  <si>
    <t>Sofia López</t>
  </si>
  <si>
    <t>Carlos Amaringo</t>
  </si>
  <si>
    <t>Mariella Ramos</t>
  </si>
  <si>
    <t>Juan Lucas</t>
  </si>
  <si>
    <t>Juan Siuce</t>
  </si>
  <si>
    <t>Luis Gómez</t>
  </si>
  <si>
    <t>Rosa Pinedo</t>
  </si>
  <si>
    <t>Luis Luna</t>
  </si>
  <si>
    <t>Virginia Rivadeneira</t>
  </si>
  <si>
    <t>RESULTADO DE LA PROMOCIÓN DOCENTE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</si>
</sst>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sz val="8"/>
      <color theme="1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6"/>
  <sheetViews>
    <sheetView tabSelected="1" zoomScaleNormal="100" workbookViewId="0">
      <selection activeCell="I22" sqref="I22"/>
    </sheetView>
  </sheetViews>
  <sheetFormatPr baseColWidth="10" defaultRowHeight="15" x14ac:dyDescent="0.25"/>
  <cols>
    <col min="1" max="1" width="17.7109375" customWidth="1"/>
    <col min="2" max="2" width="17.42578125" customWidth="1"/>
    <col min="3" max="17" width="12.5703125" customWidth="1"/>
    <col min="18" max="18" width="7.42578125" customWidth="1"/>
    <col min="19" max="19" width="14.5703125" customWidth="1"/>
  </cols>
  <sheetData>
    <row r="3" spans="2:19" ht="15.75" x14ac:dyDescent="0.25">
      <c r="B3" s="31" t="s">
        <v>33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75" thickBot="1" x14ac:dyDescent="0.3"/>
    <row r="5" spans="2:19" ht="14.45" customHeight="1" thickBot="1" x14ac:dyDescent="0.3">
      <c r="B5" s="28" t="s">
        <v>18</v>
      </c>
      <c r="C5" s="24" t="s">
        <v>21</v>
      </c>
      <c r="D5" s="30"/>
      <c r="E5" s="30"/>
      <c r="F5" s="30"/>
      <c r="G5" s="30"/>
      <c r="H5" s="25"/>
      <c r="I5" s="24" t="s">
        <v>20</v>
      </c>
      <c r="J5" s="30"/>
      <c r="K5" s="30"/>
      <c r="L5" s="30"/>
      <c r="M5" s="25"/>
      <c r="N5" s="24" t="s">
        <v>19</v>
      </c>
      <c r="O5" s="25"/>
      <c r="P5" s="24" t="s">
        <v>22</v>
      </c>
      <c r="Q5" s="25"/>
      <c r="R5" s="26" t="s">
        <v>13</v>
      </c>
      <c r="S5" s="26"/>
    </row>
    <row r="6" spans="2:19" s="1" customFormat="1" ht="33.6" customHeight="1" thickBot="1" x14ac:dyDescent="0.3">
      <c r="B6" s="29"/>
      <c r="C6" s="21" t="s">
        <v>0</v>
      </c>
      <c r="D6" s="22" t="s">
        <v>1</v>
      </c>
      <c r="E6" s="22" t="s">
        <v>2</v>
      </c>
      <c r="F6" s="22" t="s">
        <v>3</v>
      </c>
      <c r="G6" s="22" t="s">
        <v>4</v>
      </c>
      <c r="H6" s="23" t="s">
        <v>5</v>
      </c>
      <c r="I6" s="21" t="s">
        <v>6</v>
      </c>
      <c r="J6" s="22" t="s">
        <v>7</v>
      </c>
      <c r="K6" s="22" t="s">
        <v>8</v>
      </c>
      <c r="L6" s="22" t="s">
        <v>9</v>
      </c>
      <c r="M6" s="23" t="s">
        <v>10</v>
      </c>
      <c r="N6" s="21" t="s">
        <v>11</v>
      </c>
      <c r="O6" s="23" t="s">
        <v>12</v>
      </c>
      <c r="P6" s="21" t="s">
        <v>14</v>
      </c>
      <c r="Q6" s="23" t="s">
        <v>15</v>
      </c>
      <c r="R6" s="27"/>
      <c r="S6" s="27"/>
    </row>
    <row r="7" spans="2:19" x14ac:dyDescent="0.25">
      <c r="B7" s="18" t="s">
        <v>23</v>
      </c>
      <c r="C7" s="7">
        <v>10</v>
      </c>
      <c r="D7" s="6">
        <v>8</v>
      </c>
      <c r="E7" s="6">
        <v>8.91</v>
      </c>
      <c r="F7" s="6">
        <v>15</v>
      </c>
      <c r="G7" s="6">
        <v>6</v>
      </c>
      <c r="H7" s="8">
        <v>6</v>
      </c>
      <c r="I7" s="7">
        <v>8</v>
      </c>
      <c r="J7" s="6">
        <v>6</v>
      </c>
      <c r="K7" s="6">
        <v>8</v>
      </c>
      <c r="L7" s="6">
        <v>5</v>
      </c>
      <c r="M7" s="8">
        <v>3</v>
      </c>
      <c r="N7" s="7">
        <v>4</v>
      </c>
      <c r="O7" s="8">
        <v>4</v>
      </c>
      <c r="P7" s="7">
        <v>0</v>
      </c>
      <c r="Q7" s="8">
        <v>0</v>
      </c>
      <c r="R7" s="11">
        <f t="shared" ref="R7:R16" si="0">SUM(C7:Q7)</f>
        <v>91.91</v>
      </c>
      <c r="S7" s="15" t="s">
        <v>16</v>
      </c>
    </row>
    <row r="8" spans="2:19" x14ac:dyDescent="0.25">
      <c r="B8" s="19" t="s">
        <v>24</v>
      </c>
      <c r="C8" s="9">
        <v>10</v>
      </c>
      <c r="D8" s="2">
        <v>8</v>
      </c>
      <c r="E8" s="2">
        <v>8.5299999999999994</v>
      </c>
      <c r="F8" s="2">
        <v>15</v>
      </c>
      <c r="G8" s="2">
        <v>5</v>
      </c>
      <c r="H8" s="3">
        <v>6</v>
      </c>
      <c r="I8" s="9">
        <v>8</v>
      </c>
      <c r="J8" s="2">
        <v>6</v>
      </c>
      <c r="K8" s="2">
        <v>8</v>
      </c>
      <c r="L8" s="2">
        <v>5</v>
      </c>
      <c r="M8" s="3">
        <v>3</v>
      </c>
      <c r="N8" s="9">
        <v>4</v>
      </c>
      <c r="O8" s="3">
        <v>4</v>
      </c>
      <c r="P8" s="9">
        <v>0</v>
      </c>
      <c r="Q8" s="3">
        <v>0</v>
      </c>
      <c r="R8" s="12">
        <f t="shared" si="0"/>
        <v>90.53</v>
      </c>
      <c r="S8" s="16" t="s">
        <v>16</v>
      </c>
    </row>
    <row r="9" spans="2:19" x14ac:dyDescent="0.25">
      <c r="B9" s="19" t="s">
        <v>25</v>
      </c>
      <c r="C9" s="9">
        <v>10</v>
      </c>
      <c r="D9" s="2">
        <v>8</v>
      </c>
      <c r="E9" s="2">
        <v>8.8800000000000008</v>
      </c>
      <c r="F9" s="2">
        <v>15</v>
      </c>
      <c r="G9" s="2">
        <v>6</v>
      </c>
      <c r="H9" s="3">
        <v>5</v>
      </c>
      <c r="I9" s="9">
        <v>8</v>
      </c>
      <c r="J9" s="2">
        <v>6</v>
      </c>
      <c r="K9" s="2">
        <v>7.5</v>
      </c>
      <c r="L9" s="2">
        <v>5</v>
      </c>
      <c r="M9" s="3">
        <v>3</v>
      </c>
      <c r="N9" s="9">
        <v>4</v>
      </c>
      <c r="O9" s="3">
        <v>4</v>
      </c>
      <c r="P9" s="9">
        <v>0</v>
      </c>
      <c r="Q9" s="3">
        <v>0</v>
      </c>
      <c r="R9" s="12">
        <f t="shared" si="0"/>
        <v>90.38</v>
      </c>
      <c r="S9" s="16" t="s">
        <v>16</v>
      </c>
    </row>
    <row r="10" spans="2:19" x14ac:dyDescent="0.25">
      <c r="B10" s="19" t="s">
        <v>26</v>
      </c>
      <c r="C10" s="9">
        <v>10</v>
      </c>
      <c r="D10" s="2">
        <v>8</v>
      </c>
      <c r="E10" s="2">
        <v>9.31</v>
      </c>
      <c r="F10" s="2">
        <v>15</v>
      </c>
      <c r="G10" s="2">
        <f>2+2+2</f>
        <v>6</v>
      </c>
      <c r="H10" s="3">
        <v>6</v>
      </c>
      <c r="I10" s="9">
        <v>8</v>
      </c>
      <c r="J10" s="2">
        <v>6</v>
      </c>
      <c r="K10" s="2">
        <f>3+2.5+2.5</f>
        <v>8</v>
      </c>
      <c r="L10" s="2">
        <v>5</v>
      </c>
      <c r="M10" s="3">
        <f>1.5+1</f>
        <v>2.5</v>
      </c>
      <c r="N10" s="9">
        <v>2.5</v>
      </c>
      <c r="O10" s="3">
        <v>4</v>
      </c>
      <c r="P10" s="9">
        <v>0</v>
      </c>
      <c r="Q10" s="3">
        <v>0</v>
      </c>
      <c r="R10" s="13">
        <f t="shared" si="0"/>
        <v>90.31</v>
      </c>
      <c r="S10" s="16" t="s">
        <v>17</v>
      </c>
    </row>
    <row r="11" spans="2:19" x14ac:dyDescent="0.25">
      <c r="B11" s="19" t="s">
        <v>27</v>
      </c>
      <c r="C11" s="9">
        <v>10</v>
      </c>
      <c r="D11" s="2">
        <v>8</v>
      </c>
      <c r="E11" s="2">
        <v>8.91</v>
      </c>
      <c r="F11" s="2">
        <v>15</v>
      </c>
      <c r="G11" s="2">
        <v>6</v>
      </c>
      <c r="H11" s="3">
        <v>5</v>
      </c>
      <c r="I11" s="9">
        <v>8</v>
      </c>
      <c r="J11" s="2">
        <v>6</v>
      </c>
      <c r="K11" s="2">
        <f>2+2+1+1+1+1</f>
        <v>8</v>
      </c>
      <c r="L11" s="2">
        <v>5</v>
      </c>
      <c r="M11" s="3">
        <v>3</v>
      </c>
      <c r="N11" s="9">
        <f>2.5+1.5</f>
        <v>4</v>
      </c>
      <c r="O11" s="3">
        <v>0</v>
      </c>
      <c r="P11" s="9">
        <v>0.5</v>
      </c>
      <c r="Q11" s="3">
        <v>0</v>
      </c>
      <c r="R11" s="13">
        <f t="shared" si="0"/>
        <v>87.41</v>
      </c>
      <c r="S11" s="16" t="s">
        <v>17</v>
      </c>
    </row>
    <row r="12" spans="2:19" x14ac:dyDescent="0.25">
      <c r="B12" s="19" t="s">
        <v>28</v>
      </c>
      <c r="C12" s="9">
        <v>10</v>
      </c>
      <c r="D12" s="2">
        <v>8</v>
      </c>
      <c r="E12" s="2">
        <v>8.9499999999999993</v>
      </c>
      <c r="F12" s="2">
        <v>15</v>
      </c>
      <c r="G12" s="2">
        <v>4</v>
      </c>
      <c r="H12" s="3">
        <v>5</v>
      </c>
      <c r="I12" s="9">
        <v>8</v>
      </c>
      <c r="J12" s="2">
        <v>6</v>
      </c>
      <c r="K12" s="2">
        <v>8</v>
      </c>
      <c r="L12" s="2">
        <v>5</v>
      </c>
      <c r="M12" s="3">
        <v>3</v>
      </c>
      <c r="N12" s="9">
        <v>4</v>
      </c>
      <c r="O12" s="3">
        <v>0</v>
      </c>
      <c r="P12" s="9">
        <v>0</v>
      </c>
      <c r="Q12" s="3">
        <v>0</v>
      </c>
      <c r="R12" s="13">
        <f t="shared" si="0"/>
        <v>84.95</v>
      </c>
      <c r="S12" s="16" t="s">
        <v>17</v>
      </c>
    </row>
    <row r="13" spans="2:19" x14ac:dyDescent="0.25">
      <c r="B13" s="19" t="s">
        <v>29</v>
      </c>
      <c r="C13" s="9">
        <v>10</v>
      </c>
      <c r="D13" s="2">
        <v>8</v>
      </c>
      <c r="E13" s="2">
        <v>9.2899999999999991</v>
      </c>
      <c r="F13" s="2">
        <v>10</v>
      </c>
      <c r="G13" s="2">
        <v>6</v>
      </c>
      <c r="H13" s="3">
        <v>4.5</v>
      </c>
      <c r="I13" s="9">
        <v>8</v>
      </c>
      <c r="J13" s="2">
        <v>6</v>
      </c>
      <c r="K13" s="2">
        <v>8</v>
      </c>
      <c r="L13" s="2">
        <v>5</v>
      </c>
      <c r="M13" s="3">
        <v>3</v>
      </c>
      <c r="N13" s="9">
        <v>4</v>
      </c>
      <c r="O13" s="3">
        <v>2.5</v>
      </c>
      <c r="P13" s="9">
        <v>0</v>
      </c>
      <c r="Q13" s="3">
        <v>0</v>
      </c>
      <c r="R13" s="13">
        <f t="shared" si="0"/>
        <v>84.289999999999992</v>
      </c>
      <c r="S13" s="16" t="s">
        <v>17</v>
      </c>
    </row>
    <row r="14" spans="2:19" x14ac:dyDescent="0.25">
      <c r="B14" s="19" t="s">
        <v>30</v>
      </c>
      <c r="C14" s="9">
        <v>10</v>
      </c>
      <c r="D14" s="2">
        <v>8</v>
      </c>
      <c r="E14" s="2">
        <v>8.6</v>
      </c>
      <c r="F14" s="2">
        <v>15</v>
      </c>
      <c r="G14" s="2">
        <v>2</v>
      </c>
      <c r="H14" s="3">
        <v>2</v>
      </c>
      <c r="I14" s="9">
        <v>8</v>
      </c>
      <c r="J14" s="2">
        <v>6</v>
      </c>
      <c r="K14" s="2">
        <v>8</v>
      </c>
      <c r="L14" s="2">
        <v>5</v>
      </c>
      <c r="M14" s="3">
        <v>3</v>
      </c>
      <c r="N14" s="9">
        <v>4</v>
      </c>
      <c r="O14" s="3">
        <v>4</v>
      </c>
      <c r="P14" s="9">
        <v>0.25</v>
      </c>
      <c r="Q14" s="3">
        <v>0</v>
      </c>
      <c r="R14" s="13">
        <f t="shared" si="0"/>
        <v>83.85</v>
      </c>
      <c r="S14" s="16" t="s">
        <v>17</v>
      </c>
    </row>
    <row r="15" spans="2:19" x14ac:dyDescent="0.25">
      <c r="B15" s="19" t="s">
        <v>31</v>
      </c>
      <c r="C15" s="9">
        <v>10</v>
      </c>
      <c r="D15" s="2">
        <v>8</v>
      </c>
      <c r="E15" s="2">
        <v>9.2100000000000009</v>
      </c>
      <c r="F15" s="2">
        <v>15</v>
      </c>
      <c r="G15" s="2">
        <v>6</v>
      </c>
      <c r="H15" s="3">
        <v>2.5</v>
      </c>
      <c r="I15" s="9">
        <v>8</v>
      </c>
      <c r="J15" s="2">
        <v>6</v>
      </c>
      <c r="K15" s="2">
        <v>6</v>
      </c>
      <c r="L15" s="2">
        <v>2.5</v>
      </c>
      <c r="M15" s="3">
        <v>3</v>
      </c>
      <c r="N15" s="9">
        <v>4</v>
      </c>
      <c r="O15" s="3">
        <v>0</v>
      </c>
      <c r="P15" s="9">
        <v>0</v>
      </c>
      <c r="Q15" s="3">
        <v>0</v>
      </c>
      <c r="R15" s="13">
        <f t="shared" si="0"/>
        <v>80.210000000000008</v>
      </c>
      <c r="S15" s="16" t="s">
        <v>17</v>
      </c>
    </row>
    <row r="16" spans="2:19" ht="15.75" thickBot="1" x14ac:dyDescent="0.3">
      <c r="B16" s="20" t="s">
        <v>32</v>
      </c>
      <c r="C16" s="10">
        <v>10</v>
      </c>
      <c r="D16" s="4">
        <v>8</v>
      </c>
      <c r="E16" s="4">
        <v>8.4499999999999993</v>
      </c>
      <c r="F16" s="4">
        <v>15</v>
      </c>
      <c r="G16" s="4">
        <v>1</v>
      </c>
      <c r="H16" s="5">
        <v>5.5</v>
      </c>
      <c r="I16" s="10">
        <v>8</v>
      </c>
      <c r="J16" s="4">
        <v>6</v>
      </c>
      <c r="K16" s="4">
        <v>4</v>
      </c>
      <c r="L16" s="4">
        <v>5</v>
      </c>
      <c r="M16" s="5">
        <v>0</v>
      </c>
      <c r="N16" s="10">
        <v>4</v>
      </c>
      <c r="O16" s="5">
        <v>2.5</v>
      </c>
      <c r="P16" s="10">
        <v>0</v>
      </c>
      <c r="Q16" s="5">
        <v>0</v>
      </c>
      <c r="R16" s="14">
        <f t="shared" si="0"/>
        <v>77.45</v>
      </c>
      <c r="S16" s="17" t="s">
        <v>17</v>
      </c>
    </row>
  </sheetData>
  <mergeCells count="7">
    <mergeCell ref="B3:S3"/>
    <mergeCell ref="N5:O5"/>
    <mergeCell ref="P5:Q5"/>
    <mergeCell ref="R5:S6"/>
    <mergeCell ref="B5:B6"/>
    <mergeCell ref="C5:H5"/>
    <mergeCell ref="I5:M5"/>
  </mergeCells>
  <pageMargins left="0.7" right="0.7" top="0.75" bottom="0.75" header="0.3" footer="0.3"/>
  <pageSetup orientation="portrait" horizontalDpi="0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Alexei</dc:creator>
  <cp:lastModifiedBy>hola</cp:lastModifiedBy>
  <dcterms:created xsi:type="dcterms:W3CDTF">2025-12-12T15:17:31Z</dcterms:created>
  <dcterms:modified xsi:type="dcterms:W3CDTF">2025-12-16T19:19:49Z</dcterms:modified>
</cp:coreProperties>
</file>